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내부제보실천운동170413\2023 내부제보\2.회계자료\1월\재정보고\"/>
    </mc:Choice>
  </mc:AlternateContent>
  <bookViews>
    <workbookView xWindow="0" yWindow="0" windowWidth="23040" windowHeight="93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E19" i="1" l="1"/>
  <c r="D23" i="1"/>
  <c r="E21" i="1"/>
  <c r="E11" i="1"/>
  <c r="D9" i="1"/>
</calcChain>
</file>

<file path=xl/sharedStrings.xml><?xml version="1.0" encoding="utf-8"?>
<sst xmlns="http://schemas.openxmlformats.org/spreadsheetml/2006/main" count="36" uniqueCount="32">
  <si>
    <t>이월금</t>
  </si>
  <si>
    <t>수입</t>
  </si>
  <si>
    <t>관</t>
  </si>
  <si>
    <t>항</t>
  </si>
  <si>
    <t>금액</t>
  </si>
  <si>
    <t>회비</t>
  </si>
  <si>
    <t>정회원회비</t>
  </si>
  <si>
    <t>후원금</t>
  </si>
  <si>
    <t>기타</t>
  </si>
  <si>
    <t>이자수익</t>
  </si>
  <si>
    <t>수입 합계</t>
  </si>
  <si>
    <t>지출</t>
  </si>
  <si>
    <t>일반관리비</t>
  </si>
  <si>
    <t>통신</t>
  </si>
  <si>
    <t>CMS사용료</t>
  </si>
  <si>
    <t>경상비</t>
  </si>
  <si>
    <t>업무추진비</t>
  </si>
  <si>
    <t>사업비</t>
  </si>
  <si>
    <t>지출 합계</t>
  </si>
  <si>
    <t>수입합-지출합</t>
  </si>
  <si>
    <t>2023년 1월 재정결산보고서</t>
    <phoneticPr fontId="7" type="noConversion"/>
  </si>
  <si>
    <t>(단위 : 원)</t>
    <phoneticPr fontId="7" type="noConversion"/>
  </si>
  <si>
    <t>이문옥밝은사회상 상금</t>
    <phoneticPr fontId="7" type="noConversion"/>
  </si>
  <si>
    <t>이문옥밝은사회상 공연비</t>
    <phoneticPr fontId="7" type="noConversion"/>
  </si>
  <si>
    <t>이문옥밝은사회상 사진촬영비</t>
    <phoneticPr fontId="7" type="noConversion"/>
  </si>
  <si>
    <t>다과</t>
    <phoneticPr fontId="7" type="noConversion"/>
  </si>
  <si>
    <t>현수막 비용</t>
    <phoneticPr fontId="7" type="noConversion"/>
  </si>
  <si>
    <t>상패 비용</t>
    <phoneticPr fontId="7" type="noConversion"/>
  </si>
  <si>
    <t>기념품 비용</t>
    <phoneticPr fontId="7" type="noConversion"/>
  </si>
  <si>
    <t>소모품비</t>
    <phoneticPr fontId="7" type="noConversion"/>
  </si>
  <si>
    <t>이체 수수료(11건)</t>
    <phoneticPr fontId="7" type="noConversion"/>
  </si>
  <si>
    <t>기간 2023. 1. 1 ~ 2023. 1. 31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</si>
</sst>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3"/>
      <color rgb="FF315F97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10" fillId="3" borderId="15" xfId="0" applyNumberFormat="1" applyFont="1" applyFill="1" applyBorder="1" applyAlignment="1">
      <alignment horizontal="right" vertical="center"/>
    </xf>
    <xf numFmtId="3" fontId="10" fillId="3" borderId="16" xfId="0" applyNumberFormat="1" applyFont="1" applyFill="1" applyBorder="1" applyAlignment="1">
      <alignment horizontal="right" vertical="center"/>
    </xf>
    <xf numFmtId="0" fontId="8" fillId="0" borderId="10" xfId="0" applyFont="1" applyBorder="1">
      <alignment vertical="center"/>
    </xf>
    <xf numFmtId="3" fontId="10" fillId="3" borderId="3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left" vertical="center" wrapText="1"/>
    </xf>
    <xf numFmtId="3" fontId="3" fillId="0" borderId="18" xfId="0" applyNumberFormat="1" applyFont="1" applyBorder="1" applyAlignment="1">
      <alignment horizontal="left" vertical="center" wrapText="1"/>
    </xf>
    <xf numFmtId="3" fontId="3" fillId="0" borderId="19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tabSelected="1" zoomScale="85" zoomScaleNormal="85" workbookViewId="0">
      <selection activeCell="D15" sqref="D15"/>
    </sheetView>
  </sheetViews>
  <sheetFormatPr defaultRowHeight="17.399999999999999" x14ac:dyDescent="0.4"/>
  <cols>
    <col min="2" max="2" width="16.59765625" customWidth="1"/>
    <col min="3" max="3" width="16.5" customWidth="1"/>
    <col min="4" max="4" width="24.59765625" customWidth="1"/>
    <col min="5" max="5" width="13.296875" customWidth="1"/>
  </cols>
  <sheetData>
    <row r="1" spans="2:5" ht="18" thickBot="1" x14ac:dyDescent="0.45"/>
    <row r="2" spans="2:5" ht="30" customHeight="1" x14ac:dyDescent="0.4">
      <c r="B2" s="20" t="s">
        <v>20</v>
      </c>
      <c r="C2" s="21"/>
      <c r="D2" s="21"/>
      <c r="E2" s="22"/>
    </row>
    <row r="3" spans="2:5" x14ac:dyDescent="0.4">
      <c r="B3" s="12" t="s">
        <v>31</v>
      </c>
      <c r="C3" s="6"/>
      <c r="D3" s="6"/>
      <c r="E3" s="7" t="s">
        <v>21</v>
      </c>
    </row>
    <row r="4" spans="2:5" ht="27.6" customHeight="1" x14ac:dyDescent="0.4">
      <c r="B4" s="8" t="s">
        <v>0</v>
      </c>
      <c r="C4" s="23">
        <v>7713488</v>
      </c>
      <c r="D4" s="24"/>
      <c r="E4" s="25"/>
    </row>
    <row r="5" spans="2:5" ht="22.95" customHeight="1" x14ac:dyDescent="0.4">
      <c r="B5" s="26" t="s">
        <v>1</v>
      </c>
      <c r="C5" s="1" t="s">
        <v>2</v>
      </c>
      <c r="D5" s="1" t="s">
        <v>3</v>
      </c>
      <c r="E5" s="2" t="s">
        <v>4</v>
      </c>
    </row>
    <row r="6" spans="2:5" ht="22.95" customHeight="1" x14ac:dyDescent="0.4">
      <c r="B6" s="26"/>
      <c r="C6" s="9" t="s">
        <v>5</v>
      </c>
      <c r="D6" s="9" t="s">
        <v>6</v>
      </c>
      <c r="E6" s="3">
        <v>720480</v>
      </c>
    </row>
    <row r="7" spans="2:5" ht="22.95" customHeight="1" x14ac:dyDescent="0.4">
      <c r="B7" s="26"/>
      <c r="C7" s="9" t="s">
        <v>7</v>
      </c>
      <c r="D7" s="9" t="s">
        <v>7</v>
      </c>
      <c r="E7" s="3">
        <v>1000000</v>
      </c>
    </row>
    <row r="8" spans="2:5" ht="22.95" customHeight="1" x14ac:dyDescent="0.4">
      <c r="B8" s="26"/>
      <c r="C8" s="9" t="s">
        <v>8</v>
      </c>
      <c r="D8" s="9" t="s">
        <v>9</v>
      </c>
      <c r="E8" s="4">
        <v>0</v>
      </c>
    </row>
    <row r="9" spans="2:5" ht="22.95" customHeight="1" x14ac:dyDescent="0.4">
      <c r="B9" s="14" t="s">
        <v>10</v>
      </c>
      <c r="C9" s="15"/>
      <c r="D9" s="16">
        <f>SUM(E6:E8)</f>
        <v>1720480</v>
      </c>
      <c r="E9" s="17"/>
    </row>
    <row r="10" spans="2:5" ht="22.95" customHeight="1" x14ac:dyDescent="0.4">
      <c r="B10" s="26" t="s">
        <v>11</v>
      </c>
      <c r="C10" s="1" t="s">
        <v>2</v>
      </c>
      <c r="D10" s="1" t="s">
        <v>3</v>
      </c>
      <c r="E10" s="2" t="s">
        <v>4</v>
      </c>
    </row>
    <row r="11" spans="2:5" ht="22.95" customHeight="1" x14ac:dyDescent="0.4">
      <c r="B11" s="26"/>
      <c r="C11" s="27" t="s">
        <v>12</v>
      </c>
      <c r="D11" s="9" t="s">
        <v>13</v>
      </c>
      <c r="E11" s="3">
        <f>22440+3260</f>
        <v>25700</v>
      </c>
    </row>
    <row r="12" spans="2:5" ht="22.95" customHeight="1" x14ac:dyDescent="0.4">
      <c r="B12" s="26"/>
      <c r="C12" s="27"/>
      <c r="D12" s="9" t="s">
        <v>14</v>
      </c>
      <c r="E12" s="3">
        <v>55000</v>
      </c>
    </row>
    <row r="13" spans="2:5" ht="22.95" customHeight="1" x14ac:dyDescent="0.4">
      <c r="B13" s="26"/>
      <c r="C13" s="9" t="s">
        <v>15</v>
      </c>
      <c r="D13" s="9" t="s">
        <v>16</v>
      </c>
      <c r="E13" s="3">
        <v>47500</v>
      </c>
    </row>
    <row r="14" spans="2:5" ht="22.95" customHeight="1" x14ac:dyDescent="0.4">
      <c r="B14" s="26"/>
      <c r="C14" s="28" t="s">
        <v>17</v>
      </c>
      <c r="D14" s="9" t="s">
        <v>22</v>
      </c>
      <c r="E14" s="3">
        <v>4000000</v>
      </c>
    </row>
    <row r="15" spans="2:5" ht="22.95" customHeight="1" x14ac:dyDescent="0.4">
      <c r="B15" s="26"/>
      <c r="C15" s="29"/>
      <c r="D15" s="9" t="s">
        <v>23</v>
      </c>
      <c r="E15" s="3">
        <v>200000</v>
      </c>
    </row>
    <row r="16" spans="2:5" ht="22.95" customHeight="1" x14ac:dyDescent="0.4">
      <c r="B16" s="26"/>
      <c r="C16" s="29"/>
      <c r="D16" s="9" t="s">
        <v>24</v>
      </c>
      <c r="E16" s="3">
        <v>200000</v>
      </c>
    </row>
    <row r="17" spans="2:5" ht="22.95" customHeight="1" x14ac:dyDescent="0.4">
      <c r="B17" s="26"/>
      <c r="C17" s="29"/>
      <c r="D17" s="9" t="s">
        <v>25</v>
      </c>
      <c r="E17" s="3">
        <v>34690</v>
      </c>
    </row>
    <row r="18" spans="2:5" ht="22.95" customHeight="1" x14ac:dyDescent="0.4">
      <c r="B18" s="26"/>
      <c r="C18" s="29"/>
      <c r="D18" s="9" t="s">
        <v>26</v>
      </c>
      <c r="E18" s="10">
        <v>67100</v>
      </c>
    </row>
    <row r="19" spans="2:5" ht="22.95" customHeight="1" x14ac:dyDescent="0.4">
      <c r="B19" s="26"/>
      <c r="C19" s="29"/>
      <c r="D19" s="9" t="s">
        <v>27</v>
      </c>
      <c r="E19" s="11">
        <f>10000+396000</f>
        <v>406000</v>
      </c>
    </row>
    <row r="20" spans="2:5" ht="22.95" customHeight="1" x14ac:dyDescent="0.4">
      <c r="B20" s="26"/>
      <c r="C20" s="29"/>
      <c r="D20" s="9" t="s">
        <v>28</v>
      </c>
      <c r="E20" s="13">
        <v>198000</v>
      </c>
    </row>
    <row r="21" spans="2:5" ht="22.95" customHeight="1" x14ac:dyDescent="0.4">
      <c r="B21" s="26"/>
      <c r="C21" s="29"/>
      <c r="D21" s="9" t="s">
        <v>29</v>
      </c>
      <c r="E21" s="13">
        <f>14600+7900+2400+53700</f>
        <v>78600</v>
      </c>
    </row>
    <row r="22" spans="2:5" ht="22.95" customHeight="1" x14ac:dyDescent="0.4">
      <c r="B22" s="26"/>
      <c r="C22" s="30"/>
      <c r="D22" s="9" t="s">
        <v>30</v>
      </c>
      <c r="E22" s="13">
        <v>5500</v>
      </c>
    </row>
    <row r="23" spans="2:5" ht="22.95" customHeight="1" x14ac:dyDescent="0.4">
      <c r="B23" s="14" t="s">
        <v>18</v>
      </c>
      <c r="C23" s="15"/>
      <c r="D23" s="16">
        <f>SUM(E11:E22)</f>
        <v>5318090</v>
      </c>
      <c r="E23" s="17"/>
    </row>
    <row r="24" spans="2:5" ht="21" thickBot="1" x14ac:dyDescent="0.45">
      <c r="B24" s="5" t="s">
        <v>19</v>
      </c>
      <c r="C24" s="18">
        <f>C4+D9-D23+1</f>
        <v>4115879</v>
      </c>
      <c r="D24" s="18"/>
      <c r="E24" s="19"/>
    </row>
  </sheetData>
  <mergeCells count="11">
    <mergeCell ref="B23:C23"/>
    <mergeCell ref="D23:E23"/>
    <mergeCell ref="C24:E24"/>
    <mergeCell ref="B2:E2"/>
    <mergeCell ref="C4:E4"/>
    <mergeCell ref="B5:B8"/>
    <mergeCell ref="B9:C9"/>
    <mergeCell ref="D9:E9"/>
    <mergeCell ref="B10:B22"/>
    <mergeCell ref="C11:C12"/>
    <mergeCell ref="C14:C22"/>
  </mergeCells>
  <phoneticPr fontId="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ji-yoon</dc:creator>
  <cp:lastModifiedBy>ji-yoon</cp:lastModifiedBy>
  <cp:lastPrinted>2023-02-03T08:36:22Z</cp:lastPrinted>
  <dcterms:created xsi:type="dcterms:W3CDTF">2023-02-02T09:38:34Z</dcterms:created>
  <dcterms:modified xsi:type="dcterms:W3CDTF">2023-02-16T09:09:20Z</dcterms:modified>
</cp:coreProperties>
</file>